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<sst xmlns="http://schemas.openxmlformats.org/spreadsheetml/2006/main" count="136" uniqueCount="133">
  <si>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</si>
  <si>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</si>
  <si>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</si>
  <si>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</si>
  <si>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</si>
  <si>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</si>
  <si>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</si>
  <si>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</si>
  <si>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</si>
  <si>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</si>
  <si>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</si>
  <si>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</si>
  <si>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</si>
  <si>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</si>
  <si>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</si>
  <si>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</si>
  <si>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</si>
  <si>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</si>
  <si>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</si>
  <si>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</si>
  <si>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</si>
  <si>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</si>
  <si>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</si>
  <si>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</si>
  <si>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</si>
  <si>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</si>
  <si>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</si>
  <si>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</si>
  <si>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</si>
  <si>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</si>
  <si>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</si>
  <si>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</si>
  <si>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</si>
  <si>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</si>
  <si>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</si>
  <si>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</si>
  <si>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</si>
  <si>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</si>
  <si>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</si>
  <si>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</si>
  <si>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</si>
  <si>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</si>
  <si>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</si>
  <si>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</si>
  <si>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</si>
  <si>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</si>
  <si>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</si>
  <si>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</si>
  <si>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</si>
  <si>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</si>
  <si>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</si>
  <si>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</si>
  <si>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</si>
  <si>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</si>
  <si>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</si>
  <si>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</si>
  <si>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</si>
  <si>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</si>
  <si>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</si>
  <si>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</si>
  <si>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</si>
  <si>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</si>
  <si>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</si>
  <si>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</si>
  <si>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</si>
  <si>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</si>
  <si>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</si>
  <si>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</si>
  <si>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</si>
  <si>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</si>
  <si>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</si>
  <si>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</si>
  <si>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</si>
  <si>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</si>
  <si>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</si>
  <si>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</si>
  <si>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</si>
  <si>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</si>
  <si>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</si>
  <si>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</si>
  <si>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</si>
  <si>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</si>
  <si>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</si>
  <si>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</si>
  <si>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</si>
  <si>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</si>
  <si>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</si>
  <si>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</si>
  <si>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</si>
  <si>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</si>
  <si>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</si>
  <si>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</si>
  <si>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</si>
  <si>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</si>
  <si>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</si>
  <si>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</si>
  <si>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</si>
  <si>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</si>
  <si>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</si>
  <si>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</si>
  <si>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</si>
  <si>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</si>
  <si>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</si>
  <si>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</si>
  <si>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</si>
  <si>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</si>
  <si>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</si>
  <si>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</si>
  <si>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</si>
  <si>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</si>
  <si>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</si>
  <si>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</si>
  <si>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</si>
  <si>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</si>
  <si>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</si>
  <si>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</si>
  <si>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</si>
  <si>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</si>
  <si>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</si>
  <si>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</si>
  <si>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Tecozautla (a)</t>
  </si>
  <si>
    <t>Al 31 de diciembre de 2017 y al 31 de Agosto de 2018 (b)</t>
  </si>
  <si>
    <t>2018 (d)</t>
  </si>
  <si>
    <t>31 de diciembre de 2017 (e)</t>
  </si>
  <si>
    <t>ELABORÓ</t>
  </si>
  <si>
    <t>LIC. INOCENCIO ROJO MEJIA.</t>
  </si>
  <si>
    <t>TESORERO MUNICIPAL.</t>
  </si>
  <si>
    <t>AUTORIZÓ</t>
  </si>
  <si>
    <t>ING. VICTOR JAVIER CRUZ SOTO.</t>
  </si>
  <si>
    <t>PRESIDENTE MUNICIPAL CONSTITUCIONAL.</t>
  </si>
  <si>
    <t>REVISÓ</t>
  </si>
  <si>
    <t>MA. EUGENIA SEGURA SANCHEZ</t>
  </si>
  <si>
    <t>SINDICO PROCURADOR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</si>
</sst>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9"/>
  <sheetViews>
    <sheetView tabSelected="1" zoomScalePageLayoutView="0" workbookViewId="0" topLeftCell="A1">
      <pane ySplit="6" topLeftCell="A82" activePane="bottomLeft" state="frozen"/>
      <selection pane="topLeft" activeCell="A1" sqref="A1"/>
      <selection pane="bottomLeft" activeCell="B84" sqref="B84:E9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32443668.98</v>
      </c>
      <c r="D9" s="9">
        <f>SUM(D10:D16)</f>
        <v>10616299.76</v>
      </c>
      <c r="E9" s="11" t="s">
        <v>8</v>
      </c>
      <c r="F9" s="9">
        <f>SUM(F10:F18)</f>
        <v>7508189.24</v>
      </c>
      <c r="G9" s="9">
        <f>SUM(G10:G18)</f>
        <v>4726087.6899999995</v>
      </c>
    </row>
    <row r="10" spans="2:7" ht="12.75">
      <c r="B10" s="12" t="s">
        <v>9</v>
      </c>
      <c r="C10" s="9">
        <v>36606.35</v>
      </c>
      <c r="D10" s="9">
        <v>384.17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14116783.74</v>
      </c>
      <c r="D11" s="9">
        <v>10354970.1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18290278.89</v>
      </c>
      <c r="D13" s="9">
        <v>260945.49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2387884.11</v>
      </c>
      <c r="G16" s="9">
        <v>3337597.38</v>
      </c>
    </row>
    <row r="17" spans="2:7" ht="12.75">
      <c r="B17" s="10" t="s">
        <v>23</v>
      </c>
      <c r="C17" s="9">
        <f>SUM(C18:C24)</f>
        <v>7386560.26</v>
      </c>
      <c r="D17" s="9">
        <f>SUM(D18:D24)</f>
        <v>1492821.87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5120305.13</v>
      </c>
      <c r="G18" s="9">
        <v>1388490.31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4359188.51</v>
      </c>
      <c r="D20" s="9">
        <v>1245464.36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172259.48</v>
      </c>
      <c r="D21" s="9">
        <v>172259.48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2855112.27</v>
      </c>
      <c r="D22" s="9">
        <v>75098.03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180205.87</v>
      </c>
      <c r="D25" s="9">
        <f>SUM(D26:D30)</f>
        <v>180205.87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27400</v>
      </c>
      <c r="D26" s="9">
        <v>27400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152805.87</v>
      </c>
      <c r="D29" s="9">
        <v>152805.87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40010435.11</v>
      </c>
      <c r="D47" s="9">
        <f>D9+D17+D25+D31+D37+D38+D41</f>
        <v>12289327.499999998</v>
      </c>
      <c r="E47" s="8" t="s">
        <v>82</v>
      </c>
      <c r="F47" s="9">
        <f>F9+F19+F23+F26+F27+F31+F38+F42</f>
        <v>7508189.24</v>
      </c>
      <c r="G47" s="9">
        <f>G9+G19+G23+G26+G27+G31+G38+G42</f>
        <v>4726087.6899999995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134186658.39</v>
      </c>
      <c r="D52" s="9">
        <v>134186658.39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12439476.91</v>
      </c>
      <c r="D53" s="9">
        <v>12176029.01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71680</v>
      </c>
      <c r="D54" s="9">
        <v>71680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7508189.24</v>
      </c>
      <c r="G59" s="9">
        <f>G47+G57</f>
        <v>4726087.6899999995</v>
      </c>
    </row>
    <row r="60" spans="2:7" ht="25.5">
      <c r="B60" s="6" t="s">
        <v>102</v>
      </c>
      <c r="C60" s="9">
        <f>SUM(C50:C58)</f>
        <v>146697815.3</v>
      </c>
      <c r="D60" s="9">
        <f>SUM(D50:D58)</f>
        <v>146434367.4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186708250.41000003</v>
      </c>
      <c r="D62" s="9">
        <f>D47+D60</f>
        <v>158723694.9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79345712.15</v>
      </c>
      <c r="G63" s="9">
        <f>SUM(G64:G66)</f>
        <v>79345712.15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79345712.15</v>
      </c>
      <c r="G66" s="9">
        <v>79345712.15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99842187.47</v>
      </c>
      <c r="G68" s="9">
        <f>SUM(G69:G73)</f>
        <v>74639733.51</v>
      </c>
    </row>
    <row r="69" spans="2:7" ht="12.75">
      <c r="B69" s="10"/>
      <c r="C69" s="9"/>
      <c r="D69" s="9"/>
      <c r="E69" s="11" t="s">
        <v>110</v>
      </c>
      <c r="F69" s="9">
        <v>28998364.73</v>
      </c>
      <c r="G69" s="9">
        <v>42876804.49</v>
      </c>
    </row>
    <row r="70" spans="2:7" ht="12.75">
      <c r="B70" s="10"/>
      <c r="C70" s="9"/>
      <c r="D70" s="9"/>
      <c r="E70" s="11" t="s">
        <v>111</v>
      </c>
      <c r="F70" s="9">
        <v>70843822.74</v>
      </c>
      <c r="G70" s="9">
        <v>31762929.02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179187899.62</v>
      </c>
      <c r="G79" s="9">
        <f>G63+G68+G75</f>
        <v>153985445.66000003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186696088.86</v>
      </c>
      <c r="G81" s="9">
        <f>G59+G79</f>
        <v>158711533.35000002</v>
      </c>
    </row>
    <row r="82" spans="2:7" ht="13.5" thickBot="1">
      <c r="B82" s="16"/>
      <c r="C82" s="17"/>
      <c r="D82" s="17"/>
      <c r="E82" s="18"/>
      <c r="F82" s="19"/>
      <c r="G82" s="19"/>
    </row>
    <row r="84" spans="2:5" ht="12.75">
      <c r="B84" s="1" t="s">
        <v>124</v>
      </c>
      <c r="E84" s="1" t="s">
        <v>127</v>
      </c>
    </row>
    <row r="89" spans="2:5" ht="12.75">
      <c r="B89" s="1" t="s">
        <v>125</v>
      </c>
      <c r="E89" s="1" t="s">
        <v>128</v>
      </c>
    </row>
    <row r="90" spans="2:5" ht="12.75">
      <c r="B90" s="1" t="s">
        <v>126</v>
      </c>
      <c r="E90" s="1" t="s">
        <v>129</v>
      </c>
    </row>
    <row r="93" ht="12.75">
      <c r="B93" s="1" t="s">
        <v>130</v>
      </c>
    </row>
    <row r="98" ht="12.75">
      <c r="B98" s="1" t="s">
        <v>131</v>
      </c>
    </row>
    <row r="99" ht="12.75">
      <c r="B99" s="1" t="s">
        <v>132</v>
      </c>
    </row>
  </sheetData>
  <sheetProtection/>
  <mergeCells count="4">
    <mergeCell ref="B2:G2"/>
    <mergeCell ref="B3:G3"/>
    <mergeCell ref="B4:G4"/>
    <mergeCell ref="B5:G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2018-10-09T16:45:28Z</cp:lastPrinted>
  <dcterms:created xsi:type="dcterms:W3CDTF">2016-10-11T18:36:49Z</dcterms:created>
  <dcterms:modified xsi:type="dcterms:W3CDTF">2018-10-09T16:45:39Z</dcterms:modified>
  <cp:category/>
  <cp:version/>
  <cp:contentType/>
  <cp:contentStatus/>
</cp:coreProperties>
</file>